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activeTab="1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56" i="1" l="1"/>
  <c r="D46" i="1"/>
  <c r="D43" i="1"/>
</calcChain>
</file>

<file path=xl/sharedStrings.xml><?xml version="1.0" encoding="utf-8"?>
<sst xmlns="http://schemas.openxmlformats.org/spreadsheetml/2006/main" count="216" uniqueCount="202">
  <si>
    <t>Financial Report</t>
  </si>
  <si>
    <t/>
  </si>
  <si>
    <t>CT_EN</t>
  </si>
  <si>
    <t>MCT_EN</t>
  </si>
  <si>
    <t>TM_EN</t>
  </si>
  <si>
    <t>ASSETS</t>
  </si>
  <si>
    <t>A- CURRENT ASSETS</t>
  </si>
  <si>
    <t>100</t>
  </si>
  <si>
    <t>I. Cash and cash equivalents</t>
  </si>
  <si>
    <t>110</t>
  </si>
  <si>
    <t xml:space="preserve">1. Cash </t>
  </si>
  <si>
    <t>111</t>
  </si>
  <si>
    <t>2. Cash equivalents</t>
  </si>
  <si>
    <t>112</t>
  </si>
  <si>
    <t>II. Short-term investments</t>
  </si>
  <si>
    <t>120</t>
  </si>
  <si>
    <t>121</t>
  </si>
  <si>
    <t>122</t>
  </si>
  <si>
    <t>123</t>
  </si>
  <si>
    <t>130</t>
  </si>
  <si>
    <t>131</t>
  </si>
  <si>
    <t>136</t>
  </si>
  <si>
    <t>137</t>
  </si>
  <si>
    <t>IV. Inventory</t>
  </si>
  <si>
    <t>140</t>
  </si>
  <si>
    <t>1. Inventory</t>
  </si>
  <si>
    <t>141</t>
  </si>
  <si>
    <t>V. Other current assets</t>
  </si>
  <si>
    <t>150</t>
  </si>
  <si>
    <t>151</t>
  </si>
  <si>
    <t>152</t>
  </si>
  <si>
    <t>200</t>
  </si>
  <si>
    <t>210</t>
  </si>
  <si>
    <t>216</t>
  </si>
  <si>
    <t>220</t>
  </si>
  <si>
    <t>221</t>
  </si>
  <si>
    <t>222</t>
  </si>
  <si>
    <t>223</t>
  </si>
  <si>
    <t>227</t>
  </si>
  <si>
    <t>228</t>
  </si>
  <si>
    <t>229</t>
  </si>
  <si>
    <t>230</t>
  </si>
  <si>
    <t>231</t>
  </si>
  <si>
    <t>232</t>
  </si>
  <si>
    <t>240</t>
  </si>
  <si>
    <t>242</t>
  </si>
  <si>
    <t>250</t>
  </si>
  <si>
    <t>252</t>
  </si>
  <si>
    <t>253</t>
  </si>
  <si>
    <t>254</t>
  </si>
  <si>
    <t>255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</si>
  <si>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</si>
  <si>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</si>
  <si>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</si>
  <si>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</si>
  <si>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</si>
  <si>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</si>
  <si>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</si>
  <si>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</si>
  <si>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</si>
  <si>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</si>
  <si>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</si>
  <si>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319</t>
  </si>
  <si>
    <t>322</t>
  </si>
  <si>
    <t>330</t>
  </si>
  <si>
    <t>337</t>
  </si>
  <si>
    <t>342</t>
  </si>
  <si>
    <t>400</t>
  </si>
  <si>
    <t>410</t>
  </si>
  <si>
    <t>411</t>
  </si>
  <si>
    <t>411a</t>
  </si>
  <si>
    <t>412</t>
  </si>
  <si>
    <t>418</t>
  </si>
  <si>
    <t>419</t>
  </si>
  <si>
    <t>421</t>
  </si>
  <si>
    <t>421a</t>
  </si>
  <si>
    <t>421b</t>
  </si>
  <si>
    <t>429</t>
  </si>
  <si>
    <t>440</t>
  </si>
  <si>
    <t>IV.3.1</t>
  </si>
  <si>
    <t>IV.3.2</t>
  </si>
  <si>
    <t>Balance Sheet - Holding company</t>
  </si>
  <si>
    <t>Closing balance</t>
  </si>
  <si>
    <t>Opening balance</t>
  </si>
  <si>
    <t xml:space="preserve">1.  Trading securities
</t>
  </si>
  <si>
    <t xml:space="preserve">2. Provision for impairment of trading securities
</t>
  </si>
  <si>
    <t xml:space="preserve">3. Held-to-maturity investment 
</t>
  </si>
  <si>
    <t>III. Accounts receivable</t>
  </si>
  <si>
    <t>1. Receivables from customers</t>
  </si>
  <si>
    <t xml:space="preserve">1.1. Receivables from insurance contract
</t>
  </si>
  <si>
    <t>131.1</t>
  </si>
  <si>
    <t xml:space="preserve">1.2. Other receivables from customers
</t>
  </si>
  <si>
    <t>131.2</t>
  </si>
  <si>
    <t xml:space="preserve">4. Construction contract progress receivables due to customers
</t>
  </si>
  <si>
    <t xml:space="preserve">1. Short-term prepaid expenses 
</t>
  </si>
  <si>
    <t xml:space="preserve">1.1 Unallocated commission expenses
</t>
  </si>
  <si>
    <t>151.1</t>
  </si>
  <si>
    <t xml:space="preserve">1.2. Other short-term prepaid expenses 
</t>
  </si>
  <si>
    <t>151.2</t>
  </si>
  <si>
    <t xml:space="preserve">2.  Deductible VAT
</t>
  </si>
  <si>
    <t xml:space="preserve">VIII. Reinsurance assets
</t>
  </si>
  <si>
    <t>190</t>
  </si>
  <si>
    <t xml:space="preserve">1. Allowance for Premium from Reinsurance ceding
</t>
  </si>
  <si>
    <t>191</t>
  </si>
  <si>
    <t xml:space="preserve">2. Allowance for Reinsurance ceding indemnities
</t>
  </si>
  <si>
    <t>192</t>
  </si>
  <si>
    <t xml:space="preserve">B. FIXED ASSETS </t>
  </si>
  <si>
    <t xml:space="preserve">I. Long-term receivables 
</t>
  </si>
  <si>
    <t>216.1</t>
  </si>
  <si>
    <t xml:space="preserve">II. Fixed Assets
</t>
  </si>
  <si>
    <t xml:space="preserve">1. Tangible fixed assets
</t>
  </si>
  <si>
    <t xml:space="preserve">   - Historical cost 
</t>
  </si>
  <si>
    <t xml:space="preserve">  - Accumulated Amortization 
</t>
  </si>
  <si>
    <t xml:space="preserve">   - Accumulated Amortization 
</t>
  </si>
  <si>
    <t xml:space="preserve">III. Property investment
</t>
  </si>
  <si>
    <t xml:space="preserve">IV. Long-term assets in progress 
</t>
  </si>
  <si>
    <t xml:space="preserve">VI. Long-term financial investments 
</t>
  </si>
  <si>
    <t xml:space="preserve">VI. Other long-term assets 
</t>
  </si>
  <si>
    <t xml:space="preserve">1. Long-term prepaid expenses 
</t>
  </si>
  <si>
    <t xml:space="preserve">2. Deffered income tax assets
</t>
  </si>
  <si>
    <t xml:space="preserve">TOTAL ASSETS
</t>
  </si>
  <si>
    <t xml:space="preserve">RESOURCES
</t>
  </si>
  <si>
    <t xml:space="preserve">A. LIABILITIES
</t>
  </si>
  <si>
    <t xml:space="preserve">I. Current liabilities
</t>
  </si>
  <si>
    <t xml:space="preserve">1. Short-term Account Payables 
</t>
  </si>
  <si>
    <t xml:space="preserve">1.1. Insurance Payables 
</t>
  </si>
  <si>
    <t>311.1</t>
  </si>
  <si>
    <t xml:space="preserve">1.2. Other Accounts Payables
</t>
  </si>
  <si>
    <t>311.2</t>
  </si>
  <si>
    <t xml:space="preserve">2. Short-term advance payments from buyers 
</t>
  </si>
  <si>
    <t xml:space="preserve">3. Tax Payables &amp; Payables to Government
</t>
  </si>
  <si>
    <t xml:space="preserve">4. Employee Payables
</t>
  </si>
  <si>
    <t>319.1</t>
  </si>
  <si>
    <t>329</t>
  </si>
  <si>
    <t>329.1</t>
  </si>
  <si>
    <t>329.2</t>
  </si>
  <si>
    <t>329.3</t>
  </si>
  <si>
    <t xml:space="preserve">II. Long-term liabilities 
</t>
  </si>
  <si>
    <t xml:space="preserve">B. OWNERS' EQUITY
</t>
  </si>
  <si>
    <t xml:space="preserve">1. Owner's equity
</t>
  </si>
  <si>
    <t xml:space="preserve">- Common stock with voting rights 
</t>
  </si>
  <si>
    <t xml:space="preserve">
2 Share premium
</t>
  </si>
  <si>
    <t xml:space="preserve">- Accumulated undistributed profit after tax at end of last period  
</t>
  </si>
  <si>
    <t xml:space="preserve">- Undistributed profit after tax this period  
</t>
  </si>
  <si>
    <t xml:space="preserve">TOTAL RESOURCES
</t>
  </si>
  <si>
    <t xml:space="preserve">3. Other short-term receivables 
</t>
  </si>
  <si>
    <t xml:space="preserve">1. Other long-term receivables 
</t>
  </si>
  <si>
    <t xml:space="preserve">1.1. Escrow amount
</t>
  </si>
  <si>
    <t xml:space="preserve">2. Intangible fixed assets
</t>
  </si>
  <si>
    <t xml:space="preserve">1. Construction in progress
</t>
  </si>
  <si>
    <t xml:space="preserve">3. Other long-term assets 
</t>
  </si>
  <si>
    <t xml:space="preserve">5. Other short-term paybles 
</t>
  </si>
  <si>
    <t xml:space="preserve">9. Insurance operation reserves
</t>
  </si>
  <si>
    <t xml:space="preserve">9.1 Gross unearned premium reserves
</t>
  </si>
  <si>
    <t xml:space="preserve">9.2 Gross claim reserves 
</t>
  </si>
  <si>
    <t xml:space="preserve">9.3 Compensation reserve for big loss fluctuations
</t>
  </si>
  <si>
    <t xml:space="preserve">1. Other long-term payables 
</t>
  </si>
  <si>
    <t xml:space="preserve">2. Provision for long-term paybles 
</t>
  </si>
  <si>
    <t xml:space="preserve">I. Resources and Funds
</t>
  </si>
  <si>
    <t>IV.4</t>
  </si>
  <si>
    <t>IV.3.3</t>
  </si>
  <si>
    <t xml:space="preserve">1. Investment in Joint Ventures, Associates
</t>
  </si>
  <si>
    <t xml:space="preserve">2. Investment in associates
</t>
  </si>
  <si>
    <t xml:space="preserve">3. Investment in Joint Ventures, Associates
</t>
  </si>
  <si>
    <t xml:space="preserve">4. Investment in associates
</t>
  </si>
  <si>
    <t xml:space="preserve">3. Investment &amp; Development Fund
</t>
  </si>
  <si>
    <t xml:space="preserve">4. Compulsory Reserve fund
</t>
  </si>
  <si>
    <t xml:space="preserve">
5. Share premium
</t>
  </si>
  <si>
    <t xml:space="preserve">6. Interest of uncontrolled shareholders 
</t>
  </si>
  <si>
    <t>V.4</t>
  </si>
  <si>
    <t xml:space="preserve">6.Unearned commission revenue 
</t>
  </si>
  <si>
    <t xml:space="preserve">8. Bonus and welfare fund
</t>
  </si>
  <si>
    <t>Company: Vietnam National Reinsurance Coporation</t>
  </si>
  <si>
    <t>Address: 141 Le Duan str., Hoan Kiem Dist., Hanoi</t>
  </si>
  <si>
    <t xml:space="preserve">Tel: 0439422354     Fax: 0439422354  </t>
  </si>
  <si>
    <t>Quarter 1  year 2018</t>
  </si>
  <si>
    <t>Accumulated to this quarter (This year)</t>
  </si>
  <si>
    <t>Accumulated to this quarter (Last year)</t>
  </si>
  <si>
    <t>18. Financial income</t>
  </si>
  <si>
    <t>19. Financial expenses</t>
  </si>
  <si>
    <t>21. General and administration expenses</t>
  </si>
  <si>
    <t>23. Other income</t>
  </si>
  <si>
    <t>24. Other expenses</t>
  </si>
  <si>
    <t>Cash flows - Indirect method – Holding company (quarter)</t>
  </si>
  <si>
    <t>2. Advanced payments to suppliers</t>
  </si>
  <si>
    <t>7. Allowance for short-term paybles</t>
  </si>
  <si>
    <t xml:space="preserve">1.Revenue from Insurance </t>
  </si>
  <si>
    <t>1.Revenue from financial operating</t>
  </si>
  <si>
    <t>3. Other revenues</t>
  </si>
  <si>
    <t>13. Total spending on insurance activity</t>
  </si>
  <si>
    <t>14. Gross profit insurance activity</t>
  </si>
  <si>
    <t xml:space="preserve">15. Revenue from investment property </t>
  </si>
  <si>
    <t xml:space="preserve">16. Cost of goods sold of investment property </t>
  </si>
  <si>
    <t>17. Profit from property investment</t>
  </si>
  <si>
    <t xml:space="preserve">20. Profit from financial activities </t>
  </si>
  <si>
    <t>22. Net profit from affiliates</t>
  </si>
  <si>
    <t>25. Profit (loss) from other activities</t>
  </si>
  <si>
    <t>26. Accounting profit (loss) before tax</t>
  </si>
  <si>
    <t>27. Income tax payable</t>
  </si>
  <si>
    <t>28. Deferred income tax</t>
  </si>
  <si>
    <t>29. Net profit (loss) after tax</t>
  </si>
  <si>
    <t>30.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</si>
</sst>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₫_-;\-* #,##0\ _₫_-;_-* &quot;-&quot;\ _₫_-;_-@_-"/>
    <numFmt numFmtId="165" formatCode="#,##0\ _₫"/>
  </numFmts>
  <fonts count="8" x14ac:knownFonts="1"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63"/>
    </font>
    <font>
      <sz val="9"/>
      <name val="Arial"/>
      <family val="2"/>
      <charset val="163"/>
    </font>
    <font>
      <sz val="9"/>
      <color theme="1"/>
      <name val="Arial"/>
      <family val="2"/>
      <charset val="163"/>
    </font>
    <font>
      <sz val="9"/>
      <name val="Arial"/>
      <family val="2"/>
    </font>
    <font>
      <b/>
      <i/>
      <sz val="9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/>
    <xf numFmtId="49" fontId="2" fillId="0" borderId="1" xfId="0" applyNumberFormat="1" applyFont="1" applyBorder="1" applyAlignment="1"/>
    <xf numFmtId="0" fontId="0" fillId="0" borderId="0" xfId="0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49" fontId="3" fillId="0" borderId="1" xfId="0" applyNumberFormat="1" applyFont="1" applyBorder="1" applyAlignment="1"/>
    <xf numFmtId="49" fontId="4" fillId="0" borderId="1" xfId="0" applyNumberFormat="1" applyFont="1" applyBorder="1" applyAlignment="1"/>
    <xf numFmtId="0" fontId="5" fillId="0" borderId="1" xfId="0" applyFont="1" applyBorder="1" applyAlignment="1"/>
    <xf numFmtId="164" fontId="2" fillId="0" borderId="1" xfId="0" applyNumberFormat="1" applyFont="1" applyBorder="1" applyAlignment="1"/>
    <xf numFmtId="164" fontId="1" fillId="0" borderId="1" xfId="0" applyNumberFormat="1" applyFont="1" applyBorder="1" applyAlignment="1"/>
    <xf numFmtId="165" fontId="4" fillId="0" borderId="1" xfId="0" applyNumberFormat="1" applyFont="1" applyBorder="1" applyAlignment="1"/>
    <xf numFmtId="164" fontId="4" fillId="0" borderId="1" xfId="0" applyNumberFormat="1" applyFont="1" applyBorder="1" applyAlignment="1"/>
    <xf numFmtId="164" fontId="3" fillId="0" borderId="1" xfId="0" applyNumberFormat="1" applyFont="1" applyBorder="1" applyAlignment="1"/>
    <xf numFmtId="0" fontId="3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165" fontId="2" fillId="0" borderId="1" xfId="0" applyNumberFormat="1" applyFont="1" applyBorder="1"/>
    <xf numFmtId="165" fontId="1" fillId="0" borderId="1" xfId="0" applyNumberFormat="1" applyFont="1" applyBorder="1"/>
    <xf numFmtId="0" fontId="7" fillId="0" borderId="1" xfId="0" applyFont="1" applyBorder="1"/>
    <xf numFmtId="165" fontId="7" fillId="0" borderId="1" xfId="0" applyNumberFormat="1" applyFont="1" applyBorder="1"/>
    <xf numFmtId="165" fontId="3" fillId="0" borderId="3" xfId="0" applyNumberFormat="1" applyFont="1" applyFill="1" applyBorder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5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90" workbookViewId="0">
      <selection activeCell="E93" sqref="E93"/>
    </sheetView>
  </sheetViews>
  <sheetFormatPr defaultColWidth="9" defaultRowHeight="15" x14ac:dyDescent="0.25"/>
  <cols>
    <col min="1" max="1" width="49" style="6" bestFit="1" customWidth="1"/>
    <col min="2" max="2" width="9" style="6"/>
    <col min="3" max="3" width="15.42578125" style="6" bestFit="1" customWidth="1"/>
    <col min="4" max="4" width="20.28515625" style="6" customWidth="1"/>
    <col min="5" max="5" width="20.42578125" style="6" customWidth="1"/>
    <col min="6" max="16384" width="9" style="6"/>
  </cols>
  <sheetData>
    <row r="1" spans="1:5" x14ac:dyDescent="0.25">
      <c r="A1" s="32" t="s">
        <v>172</v>
      </c>
      <c r="B1" s="33"/>
      <c r="C1" s="28" t="s">
        <v>0</v>
      </c>
      <c r="D1" s="28"/>
      <c r="E1" s="28"/>
    </row>
    <row r="2" spans="1:5" x14ac:dyDescent="0.25">
      <c r="A2" s="34" t="s">
        <v>173</v>
      </c>
      <c r="B2" s="33"/>
      <c r="C2" s="29" t="s">
        <v>175</v>
      </c>
      <c r="D2" s="28"/>
      <c r="E2" s="28"/>
    </row>
    <row r="3" spans="1:5" x14ac:dyDescent="0.25">
      <c r="A3" s="34" t="s">
        <v>174</v>
      </c>
      <c r="B3" s="33"/>
      <c r="C3" s="28"/>
      <c r="D3" s="28"/>
      <c r="E3" s="28"/>
    </row>
    <row r="4" spans="1:5" x14ac:dyDescent="0.25">
      <c r="A4" s="28"/>
      <c r="B4" s="28"/>
      <c r="C4" s="33" t="s">
        <v>1</v>
      </c>
      <c r="D4" s="33"/>
      <c r="E4" s="28"/>
    </row>
    <row r="5" spans="1:5" x14ac:dyDescent="0.25">
      <c r="A5" s="35" t="s">
        <v>81</v>
      </c>
      <c r="B5" s="33"/>
      <c r="C5" s="33"/>
      <c r="D5" s="33"/>
      <c r="E5" s="28"/>
    </row>
    <row r="6" spans="1:5" x14ac:dyDescent="0.25">
      <c r="A6" s="28"/>
      <c r="B6" s="28"/>
      <c r="C6" s="28"/>
      <c r="D6" s="28"/>
      <c r="E6" s="28"/>
    </row>
    <row r="7" spans="1:5" x14ac:dyDescent="0.25">
      <c r="A7" s="28"/>
      <c r="B7" s="28"/>
      <c r="C7" s="28"/>
      <c r="D7" s="28"/>
      <c r="E7" s="28"/>
    </row>
    <row r="8" spans="1:5" x14ac:dyDescent="0.25">
      <c r="A8" s="3" t="s">
        <v>2</v>
      </c>
      <c r="B8" s="3" t="s">
        <v>3</v>
      </c>
      <c r="C8" s="3" t="s">
        <v>4</v>
      </c>
      <c r="D8" s="3" t="s">
        <v>82</v>
      </c>
      <c r="E8" s="3" t="s">
        <v>83</v>
      </c>
    </row>
    <row r="9" spans="1:5" x14ac:dyDescent="0.25">
      <c r="A9" s="7" t="s">
        <v>5</v>
      </c>
      <c r="B9" s="11"/>
      <c r="C9" s="5"/>
      <c r="D9" s="7" t="s">
        <v>1</v>
      </c>
      <c r="E9" s="7" t="s">
        <v>1</v>
      </c>
    </row>
    <row r="10" spans="1:5" x14ac:dyDescent="0.25">
      <c r="A10" s="7" t="s">
        <v>6</v>
      </c>
      <c r="B10" s="10" t="s">
        <v>7</v>
      </c>
      <c r="C10" s="5"/>
      <c r="D10" s="13">
        <v>5129041333246</v>
      </c>
      <c r="E10" s="13">
        <v>5235413769624</v>
      </c>
    </row>
    <row r="11" spans="1:5" x14ac:dyDescent="0.25">
      <c r="A11" s="7" t="s">
        <v>8</v>
      </c>
      <c r="B11" s="10" t="s">
        <v>9</v>
      </c>
      <c r="C11" s="10" t="s">
        <v>79</v>
      </c>
      <c r="D11" s="16">
        <v>77725747818</v>
      </c>
      <c r="E11" s="13">
        <v>169817165145</v>
      </c>
    </row>
    <row r="12" spans="1:5" x14ac:dyDescent="0.25">
      <c r="A12" s="4" t="s">
        <v>10</v>
      </c>
      <c r="B12" s="11" t="s">
        <v>11</v>
      </c>
      <c r="C12" s="5"/>
      <c r="D12" s="16">
        <v>77725747818</v>
      </c>
      <c r="E12" s="14">
        <v>66817165145</v>
      </c>
    </row>
    <row r="13" spans="1:5" x14ac:dyDescent="0.25">
      <c r="A13" s="4" t="s">
        <v>12</v>
      </c>
      <c r="B13" s="11" t="s">
        <v>13</v>
      </c>
      <c r="C13" s="5"/>
      <c r="D13" s="14">
        <v>0</v>
      </c>
      <c r="E13" s="14">
        <v>103000000000</v>
      </c>
    </row>
    <row r="14" spans="1:5" x14ac:dyDescent="0.25">
      <c r="A14" s="8" t="s">
        <v>14</v>
      </c>
      <c r="B14" s="10" t="s">
        <v>15</v>
      </c>
      <c r="C14" s="10" t="s">
        <v>80</v>
      </c>
      <c r="D14" s="17">
        <v>1876795409950</v>
      </c>
      <c r="E14" s="17">
        <v>2218226936835</v>
      </c>
    </row>
    <row r="15" spans="1:5" x14ac:dyDescent="0.25">
      <c r="A15" s="4" t="s">
        <v>84</v>
      </c>
      <c r="B15" s="11" t="s">
        <v>16</v>
      </c>
      <c r="C15" s="5"/>
      <c r="D15" s="14">
        <v>173907022</v>
      </c>
      <c r="E15" s="14">
        <v>255297398</v>
      </c>
    </row>
    <row r="16" spans="1:5" x14ac:dyDescent="0.25">
      <c r="A16" s="4" t="s">
        <v>85</v>
      </c>
      <c r="B16" s="11" t="s">
        <v>17</v>
      </c>
      <c r="C16" s="5"/>
      <c r="D16" s="15">
        <v>-173907022</v>
      </c>
      <c r="E16" s="16">
        <v>-176172398</v>
      </c>
    </row>
    <row r="17" spans="1:5" x14ac:dyDescent="0.25">
      <c r="A17" s="4" t="s">
        <v>86</v>
      </c>
      <c r="B17" s="11" t="s">
        <v>18</v>
      </c>
      <c r="C17" s="5"/>
      <c r="D17" s="14">
        <v>1876795409950</v>
      </c>
      <c r="E17" s="14">
        <v>2218147811835</v>
      </c>
    </row>
    <row r="18" spans="1:5" x14ac:dyDescent="0.25">
      <c r="A18" s="7" t="s">
        <v>87</v>
      </c>
      <c r="B18" s="10" t="s">
        <v>19</v>
      </c>
      <c r="C18" s="5"/>
      <c r="D18" s="13">
        <v>1293811843797</v>
      </c>
      <c r="E18" s="13">
        <v>1067450453050</v>
      </c>
    </row>
    <row r="19" spans="1:5" x14ac:dyDescent="0.25">
      <c r="A19" s="9" t="s">
        <v>88</v>
      </c>
      <c r="B19" s="11" t="s">
        <v>20</v>
      </c>
      <c r="C19" s="11"/>
      <c r="D19" s="16">
        <v>1316949055803</v>
      </c>
      <c r="E19" s="16">
        <v>1094654677717</v>
      </c>
    </row>
    <row r="20" spans="1:5" x14ac:dyDescent="0.25">
      <c r="A20" s="4" t="s">
        <v>89</v>
      </c>
      <c r="B20" s="11" t="s">
        <v>90</v>
      </c>
      <c r="C20" s="5"/>
      <c r="D20" s="14">
        <v>985950115798</v>
      </c>
      <c r="E20" s="14">
        <v>770606426398</v>
      </c>
    </row>
    <row r="21" spans="1:5" x14ac:dyDescent="0.25">
      <c r="A21" s="4" t="s">
        <v>91</v>
      </c>
      <c r="B21" s="11" t="s">
        <v>92</v>
      </c>
      <c r="C21" s="5"/>
      <c r="D21" s="14">
        <v>357998940005</v>
      </c>
      <c r="E21" s="14">
        <v>324048251319</v>
      </c>
    </row>
    <row r="22" spans="1:5" x14ac:dyDescent="0.25">
      <c r="A22" s="4" t="s">
        <v>184</v>
      </c>
      <c r="B22" s="11"/>
      <c r="C22" s="5"/>
      <c r="D22" s="14">
        <v>230318715</v>
      </c>
      <c r="E22" s="14"/>
    </row>
    <row r="23" spans="1:5" x14ac:dyDescent="0.25">
      <c r="A23" s="4" t="s">
        <v>145</v>
      </c>
      <c r="B23" s="11" t="s">
        <v>21</v>
      </c>
      <c r="C23" s="5"/>
      <c r="D23" s="14">
        <v>17774828727</v>
      </c>
      <c r="E23" s="14">
        <v>11117753311</v>
      </c>
    </row>
    <row r="24" spans="1:5" x14ac:dyDescent="0.25">
      <c r="A24" s="4" t="s">
        <v>93</v>
      </c>
      <c r="B24" s="11" t="s">
        <v>22</v>
      </c>
      <c r="C24" s="5"/>
      <c r="D24" s="14">
        <v>-41142359448</v>
      </c>
      <c r="E24" s="14">
        <v>-38321977978</v>
      </c>
    </row>
    <row r="25" spans="1:5" x14ac:dyDescent="0.25">
      <c r="A25" s="7" t="s">
        <v>23</v>
      </c>
      <c r="B25" s="10" t="s">
        <v>24</v>
      </c>
      <c r="C25" s="5"/>
      <c r="D25" s="13">
        <v>68821267</v>
      </c>
      <c r="E25" s="13">
        <v>59021267</v>
      </c>
    </row>
    <row r="26" spans="1:5" x14ac:dyDescent="0.25">
      <c r="A26" s="4" t="s">
        <v>25</v>
      </c>
      <c r="B26" s="11" t="s">
        <v>26</v>
      </c>
      <c r="C26" s="5"/>
      <c r="D26" s="13">
        <v>68821267</v>
      </c>
      <c r="E26" s="16">
        <v>59021267</v>
      </c>
    </row>
    <row r="27" spans="1:5" x14ac:dyDescent="0.25">
      <c r="A27" s="7" t="s">
        <v>27</v>
      </c>
      <c r="B27" s="10" t="s">
        <v>28</v>
      </c>
      <c r="C27" s="5"/>
      <c r="D27" s="13">
        <v>195280158480</v>
      </c>
      <c r="E27" s="13">
        <v>188776477336</v>
      </c>
    </row>
    <row r="28" spans="1:5" x14ac:dyDescent="0.25">
      <c r="A28" s="9" t="s">
        <v>94</v>
      </c>
      <c r="B28" s="11" t="s">
        <v>29</v>
      </c>
      <c r="C28" s="11"/>
      <c r="D28" s="16">
        <v>194349777620</v>
      </c>
      <c r="E28" s="16">
        <v>187931351792</v>
      </c>
    </row>
    <row r="29" spans="1:5" x14ac:dyDescent="0.25">
      <c r="A29" s="9" t="s">
        <v>95</v>
      </c>
      <c r="B29" s="11" t="s">
        <v>96</v>
      </c>
      <c r="C29" s="11"/>
      <c r="D29" s="16">
        <v>189668959944</v>
      </c>
      <c r="E29" s="16">
        <v>185674353313</v>
      </c>
    </row>
    <row r="30" spans="1:5" x14ac:dyDescent="0.25">
      <c r="A30" s="4" t="s">
        <v>97</v>
      </c>
      <c r="B30" s="11" t="s">
        <v>98</v>
      </c>
      <c r="C30" s="5"/>
      <c r="D30" s="14">
        <v>4680817676</v>
      </c>
      <c r="E30" s="14">
        <v>2256998479</v>
      </c>
    </row>
    <row r="31" spans="1:5" x14ac:dyDescent="0.25">
      <c r="A31" s="4" t="s">
        <v>99</v>
      </c>
      <c r="B31" s="11" t="s">
        <v>30</v>
      </c>
      <c r="C31" s="5"/>
      <c r="D31" s="14">
        <v>930380860</v>
      </c>
      <c r="E31" s="14">
        <v>845125544</v>
      </c>
    </row>
    <row r="32" spans="1:5" x14ac:dyDescent="0.25">
      <c r="A32" s="7" t="s">
        <v>100</v>
      </c>
      <c r="B32" s="10" t="s">
        <v>101</v>
      </c>
      <c r="C32" s="10" t="s">
        <v>159</v>
      </c>
      <c r="D32" s="13">
        <v>1685359351934</v>
      </c>
      <c r="E32" s="13">
        <v>1591083715991</v>
      </c>
    </row>
    <row r="33" spans="1:5" x14ac:dyDescent="0.25">
      <c r="A33" s="4" t="s">
        <v>102</v>
      </c>
      <c r="B33" s="11" t="s">
        <v>103</v>
      </c>
      <c r="C33" s="5"/>
      <c r="D33" s="14">
        <v>547764682573</v>
      </c>
      <c r="E33" s="14">
        <v>526110829307</v>
      </c>
    </row>
    <row r="34" spans="1:5" x14ac:dyDescent="0.25">
      <c r="A34" s="4" t="s">
        <v>104</v>
      </c>
      <c r="B34" s="11" t="s">
        <v>105</v>
      </c>
      <c r="C34" s="5"/>
      <c r="D34" s="14">
        <v>1137594669397</v>
      </c>
      <c r="E34" s="14">
        <v>1064972886684</v>
      </c>
    </row>
    <row r="35" spans="1:5" x14ac:dyDescent="0.25">
      <c r="A35" s="7" t="s">
        <v>106</v>
      </c>
      <c r="B35" s="10" t="s">
        <v>31</v>
      </c>
      <c r="C35" s="5"/>
      <c r="D35" s="13">
        <v>1599929027880</v>
      </c>
      <c r="E35" s="13">
        <v>1236267171559</v>
      </c>
    </row>
    <row r="36" spans="1:5" x14ac:dyDescent="0.25">
      <c r="A36" s="7" t="s">
        <v>107</v>
      </c>
      <c r="B36" s="10" t="s">
        <v>32</v>
      </c>
      <c r="C36" s="5"/>
      <c r="D36" s="13">
        <v>22000000000</v>
      </c>
      <c r="E36" s="13">
        <v>22000000000</v>
      </c>
    </row>
    <row r="37" spans="1:5" x14ac:dyDescent="0.25">
      <c r="A37" s="9" t="s">
        <v>146</v>
      </c>
      <c r="B37" s="11" t="s">
        <v>33</v>
      </c>
      <c r="C37" s="11"/>
      <c r="D37" s="16">
        <v>22000000000</v>
      </c>
      <c r="E37" s="16">
        <v>22000000000</v>
      </c>
    </row>
    <row r="38" spans="1:5" x14ac:dyDescent="0.25">
      <c r="A38" s="4" t="s">
        <v>147</v>
      </c>
      <c r="B38" s="11" t="s">
        <v>108</v>
      </c>
      <c r="C38" s="5"/>
      <c r="D38" s="14">
        <v>22000000000</v>
      </c>
      <c r="E38" s="14">
        <v>22000000000</v>
      </c>
    </row>
    <row r="39" spans="1:5" x14ac:dyDescent="0.25">
      <c r="A39" s="7" t="s">
        <v>109</v>
      </c>
      <c r="B39" s="11" t="s">
        <v>34</v>
      </c>
      <c r="C39" s="5"/>
      <c r="D39" s="13">
        <v>4994876052</v>
      </c>
      <c r="E39" s="13">
        <v>7605175886</v>
      </c>
    </row>
    <row r="40" spans="1:5" x14ac:dyDescent="0.25">
      <c r="A40" s="9" t="s">
        <v>110</v>
      </c>
      <c r="B40" s="11" t="s">
        <v>35</v>
      </c>
      <c r="C40" s="11"/>
      <c r="D40" s="16">
        <v>4912238955</v>
      </c>
      <c r="E40" s="16">
        <v>5165764208</v>
      </c>
    </row>
    <row r="41" spans="1:5" x14ac:dyDescent="0.25">
      <c r="A41" s="9" t="s">
        <v>111</v>
      </c>
      <c r="B41" s="11" t="s">
        <v>36</v>
      </c>
      <c r="C41" s="11"/>
      <c r="D41" s="16">
        <v>25341263855</v>
      </c>
      <c r="E41" s="16">
        <v>25150907036</v>
      </c>
    </row>
    <row r="42" spans="1:5" x14ac:dyDescent="0.25">
      <c r="A42" s="9" t="s">
        <v>112</v>
      </c>
      <c r="B42" s="11" t="s">
        <v>37</v>
      </c>
      <c r="C42" s="11"/>
      <c r="D42" s="16">
        <v>-20429024900</v>
      </c>
      <c r="E42" s="16">
        <v>-19985142828</v>
      </c>
    </row>
    <row r="43" spans="1:5" x14ac:dyDescent="0.25">
      <c r="A43" s="9" t="s">
        <v>148</v>
      </c>
      <c r="B43" s="11" t="s">
        <v>38</v>
      </c>
      <c r="C43" s="11"/>
      <c r="D43" s="16">
        <f>D44+D45</f>
        <v>82637097</v>
      </c>
      <c r="E43" s="16">
        <v>2439411678</v>
      </c>
    </row>
    <row r="44" spans="1:5" x14ac:dyDescent="0.25">
      <c r="A44" s="9" t="s">
        <v>111</v>
      </c>
      <c r="B44" s="11" t="s">
        <v>39</v>
      </c>
      <c r="C44" s="11"/>
      <c r="D44" s="16">
        <v>32434195934</v>
      </c>
      <c r="E44" s="16">
        <v>33480195934</v>
      </c>
    </row>
    <row r="45" spans="1:5" x14ac:dyDescent="0.25">
      <c r="A45" s="9" t="s">
        <v>113</v>
      </c>
      <c r="B45" s="11" t="s">
        <v>40</v>
      </c>
      <c r="C45" s="11"/>
      <c r="D45" s="16">
        <v>-32351558837</v>
      </c>
      <c r="E45" s="16">
        <v>-30055061893</v>
      </c>
    </row>
    <row r="46" spans="1:5" x14ac:dyDescent="0.25">
      <c r="A46" s="7" t="s">
        <v>114</v>
      </c>
      <c r="B46" s="10" t="s">
        <v>41</v>
      </c>
      <c r="C46" s="5"/>
      <c r="D46" s="13">
        <f>D47+D48</f>
        <v>10355767050</v>
      </c>
      <c r="E46" s="13">
        <v>13558937466</v>
      </c>
    </row>
    <row r="47" spans="1:5" x14ac:dyDescent="0.25">
      <c r="A47" s="4" t="s">
        <v>111</v>
      </c>
      <c r="B47" s="11" t="s">
        <v>42</v>
      </c>
      <c r="C47" s="5"/>
      <c r="D47" s="14">
        <v>34055061893</v>
      </c>
      <c r="E47" s="14">
        <v>34055061893</v>
      </c>
    </row>
    <row r="48" spans="1:5" x14ac:dyDescent="0.25">
      <c r="A48" s="4" t="s">
        <v>112</v>
      </c>
      <c r="B48" s="11" t="s">
        <v>43</v>
      </c>
      <c r="C48" s="5"/>
      <c r="D48" s="14">
        <v>-23699294843</v>
      </c>
      <c r="E48" s="16">
        <v>-23071672598</v>
      </c>
    </row>
    <row r="49" spans="1:5" x14ac:dyDescent="0.25">
      <c r="A49" s="7" t="s">
        <v>115</v>
      </c>
      <c r="B49" s="11" t="s">
        <v>44</v>
      </c>
      <c r="C49" s="5"/>
      <c r="D49" s="13">
        <v>14214197466</v>
      </c>
      <c r="E49" s="13">
        <v>13558937466</v>
      </c>
    </row>
    <row r="50" spans="1:5" x14ac:dyDescent="0.25">
      <c r="A50" s="4" t="s">
        <v>149</v>
      </c>
      <c r="B50" s="11" t="s">
        <v>45</v>
      </c>
      <c r="C50" s="5"/>
      <c r="D50" s="16">
        <v>14214197466</v>
      </c>
      <c r="E50" s="14">
        <v>13558937466</v>
      </c>
    </row>
    <row r="51" spans="1:5" x14ac:dyDescent="0.25">
      <c r="A51" s="7" t="s">
        <v>116</v>
      </c>
      <c r="B51" s="10" t="s">
        <v>46</v>
      </c>
      <c r="C51" s="10" t="s">
        <v>160</v>
      </c>
      <c r="D51" s="13">
        <v>1113112821079</v>
      </c>
      <c r="E51" s="13">
        <v>1091238504138</v>
      </c>
    </row>
    <row r="52" spans="1:5" x14ac:dyDescent="0.25">
      <c r="A52" s="9" t="s">
        <v>161</v>
      </c>
      <c r="B52" s="11" t="s">
        <v>47</v>
      </c>
      <c r="C52" s="5"/>
      <c r="D52" s="14">
        <v>236579387948</v>
      </c>
      <c r="E52" s="14">
        <v>227722596956</v>
      </c>
    </row>
    <row r="53" spans="1:5" x14ac:dyDescent="0.25">
      <c r="A53" s="9" t="s">
        <v>162</v>
      </c>
      <c r="B53" s="11" t="s">
        <v>48</v>
      </c>
      <c r="C53" s="5"/>
      <c r="D53" s="14">
        <v>470445070000</v>
      </c>
      <c r="E53" s="14">
        <v>470445070000</v>
      </c>
    </row>
    <row r="54" spans="1:5" x14ac:dyDescent="0.25">
      <c r="A54" s="9" t="s">
        <v>163</v>
      </c>
      <c r="B54" s="11" t="s">
        <v>49</v>
      </c>
      <c r="C54" s="5"/>
      <c r="D54" s="16">
        <v>-3527687190</v>
      </c>
      <c r="E54" s="14">
        <v>-2737032437</v>
      </c>
    </row>
    <row r="55" spans="1:5" x14ac:dyDescent="0.25">
      <c r="A55" s="9" t="s">
        <v>164</v>
      </c>
      <c r="B55" s="11" t="s">
        <v>50</v>
      </c>
      <c r="C55" s="5"/>
      <c r="D55" s="14">
        <v>750890036788</v>
      </c>
      <c r="E55" s="14">
        <v>395807868619</v>
      </c>
    </row>
    <row r="56" spans="1:5" x14ac:dyDescent="0.25">
      <c r="A56" s="7" t="s">
        <v>117</v>
      </c>
      <c r="B56" s="10" t="s">
        <v>51</v>
      </c>
      <c r="C56" s="5"/>
      <c r="D56" s="13">
        <f>D57+D58+D59</f>
        <v>93947379766</v>
      </c>
      <c r="E56" s="13">
        <v>90881164774</v>
      </c>
    </row>
    <row r="57" spans="1:5" x14ac:dyDescent="0.25">
      <c r="A57" s="4" t="s">
        <v>118</v>
      </c>
      <c r="B57" s="11" t="s">
        <v>52</v>
      </c>
      <c r="C57" s="5"/>
      <c r="D57" s="14">
        <v>2235041606</v>
      </c>
      <c r="E57" s="14">
        <v>1168826614</v>
      </c>
    </row>
    <row r="58" spans="1:5" x14ac:dyDescent="0.25">
      <c r="A58" s="4" t="s">
        <v>119</v>
      </c>
      <c r="B58" s="11" t="s">
        <v>53</v>
      </c>
      <c r="C58" s="5"/>
      <c r="D58" s="14">
        <v>421202827</v>
      </c>
      <c r="E58" s="14">
        <v>421202827</v>
      </c>
    </row>
    <row r="59" spans="1:5" x14ac:dyDescent="0.25">
      <c r="A59" s="4" t="s">
        <v>150</v>
      </c>
      <c r="B59" s="11" t="s">
        <v>54</v>
      </c>
      <c r="C59" s="5"/>
      <c r="D59" s="14">
        <v>91291135333</v>
      </c>
      <c r="E59" s="14">
        <v>89291135333</v>
      </c>
    </row>
    <row r="60" spans="1:5" x14ac:dyDescent="0.25">
      <c r="A60" s="7" t="s">
        <v>120</v>
      </c>
      <c r="B60" s="11" t="s">
        <v>55</v>
      </c>
      <c r="C60" s="5"/>
      <c r="D60" s="13">
        <v>6728970361126</v>
      </c>
      <c r="E60" s="13">
        <v>6448645021061</v>
      </c>
    </row>
    <row r="61" spans="1:5" x14ac:dyDescent="0.25">
      <c r="A61" s="7" t="s">
        <v>121</v>
      </c>
      <c r="B61" s="11"/>
      <c r="C61" s="5"/>
      <c r="D61" s="13" t="s">
        <v>1</v>
      </c>
      <c r="E61" s="13" t="s">
        <v>1</v>
      </c>
    </row>
    <row r="62" spans="1:5" x14ac:dyDescent="0.25">
      <c r="A62" s="7" t="s">
        <v>122</v>
      </c>
      <c r="B62" s="10" t="s">
        <v>56</v>
      </c>
      <c r="C62" s="5"/>
      <c r="D62" s="13">
        <v>3902453156419</v>
      </c>
      <c r="E62" s="13">
        <v>3729770339881</v>
      </c>
    </row>
    <row r="63" spans="1:5" x14ac:dyDescent="0.25">
      <c r="A63" s="7" t="s">
        <v>123</v>
      </c>
      <c r="B63" s="10" t="s">
        <v>57</v>
      </c>
      <c r="C63" s="5"/>
      <c r="D63" s="13">
        <v>3897630004504</v>
      </c>
      <c r="E63" s="13">
        <v>3725336443762</v>
      </c>
    </row>
    <row r="64" spans="1:5" x14ac:dyDescent="0.25">
      <c r="A64" s="9" t="s">
        <v>124</v>
      </c>
      <c r="B64" s="11" t="s">
        <v>58</v>
      </c>
      <c r="C64" s="11"/>
      <c r="D64" s="16">
        <v>1044828855959</v>
      </c>
      <c r="E64" s="16">
        <v>936307148265</v>
      </c>
    </row>
    <row r="65" spans="1:5" x14ac:dyDescent="0.25">
      <c r="A65" s="4" t="s">
        <v>125</v>
      </c>
      <c r="B65" s="11" t="s">
        <v>126</v>
      </c>
      <c r="C65" s="5"/>
      <c r="D65" s="14">
        <v>832744881584</v>
      </c>
      <c r="E65" s="14">
        <v>693969225780</v>
      </c>
    </row>
    <row r="66" spans="1:5" x14ac:dyDescent="0.25">
      <c r="A66" s="4" t="s">
        <v>127</v>
      </c>
      <c r="B66" s="11" t="s">
        <v>128</v>
      </c>
      <c r="C66" s="5"/>
      <c r="D66" s="14">
        <v>212083974375</v>
      </c>
      <c r="E66" s="14">
        <v>242337922485</v>
      </c>
    </row>
    <row r="67" spans="1:5" x14ac:dyDescent="0.25">
      <c r="A67" s="4" t="s">
        <v>129</v>
      </c>
      <c r="B67" s="11" t="s">
        <v>59</v>
      </c>
      <c r="C67" s="5"/>
      <c r="D67" s="14">
        <v>1235624644</v>
      </c>
      <c r="E67" s="14">
        <v>1386887302</v>
      </c>
    </row>
    <row r="68" spans="1:5" x14ac:dyDescent="0.25">
      <c r="A68" s="4" t="s">
        <v>130</v>
      </c>
      <c r="B68" s="11" t="s">
        <v>60</v>
      </c>
      <c r="C68" s="5"/>
      <c r="D68" s="14">
        <v>13870926736</v>
      </c>
      <c r="E68" s="14">
        <v>5418007023</v>
      </c>
    </row>
    <row r="69" spans="1:5" x14ac:dyDescent="0.25">
      <c r="A69" s="4" t="s">
        <v>131</v>
      </c>
      <c r="B69" s="11" t="s">
        <v>61</v>
      </c>
      <c r="C69" s="5"/>
      <c r="D69" s="14">
        <v>15988557608</v>
      </c>
      <c r="E69" s="14">
        <v>17387973271</v>
      </c>
    </row>
    <row r="70" spans="1:5" x14ac:dyDescent="0.25">
      <c r="A70" s="4" t="s">
        <v>151</v>
      </c>
      <c r="B70" s="11" t="s">
        <v>62</v>
      </c>
      <c r="C70" s="5"/>
      <c r="D70" s="14">
        <v>30997867925</v>
      </c>
      <c r="E70" s="14">
        <v>158941084871</v>
      </c>
    </row>
    <row r="71" spans="1:5" x14ac:dyDescent="0.25">
      <c r="A71" s="12" t="s">
        <v>170</v>
      </c>
      <c r="B71" s="11" t="s">
        <v>132</v>
      </c>
      <c r="C71" s="5"/>
      <c r="D71" s="14">
        <v>113830013596</v>
      </c>
      <c r="E71" s="14">
        <v>110592257769</v>
      </c>
    </row>
    <row r="72" spans="1:5" x14ac:dyDescent="0.25">
      <c r="A72" s="12" t="s">
        <v>185</v>
      </c>
      <c r="B72" s="11"/>
      <c r="C72" s="5"/>
      <c r="D72" s="14">
        <v>583500000</v>
      </c>
      <c r="E72" s="14"/>
    </row>
    <row r="73" spans="1:5" x14ac:dyDescent="0.25">
      <c r="A73" s="12" t="s">
        <v>171</v>
      </c>
      <c r="B73" s="11" t="s">
        <v>63</v>
      </c>
      <c r="C73" s="5"/>
      <c r="D73" s="14">
        <v>17277502948</v>
      </c>
      <c r="E73" s="14">
        <v>1741622598</v>
      </c>
    </row>
    <row r="74" spans="1:5" x14ac:dyDescent="0.25">
      <c r="A74" s="9" t="s">
        <v>152</v>
      </c>
      <c r="B74" s="11" t="s">
        <v>133</v>
      </c>
      <c r="C74" s="11"/>
      <c r="D74" s="16">
        <v>2659017155948</v>
      </c>
      <c r="E74" s="16">
        <v>2500922811785</v>
      </c>
    </row>
    <row r="75" spans="1:5" x14ac:dyDescent="0.25">
      <c r="A75" s="9" t="s">
        <v>153</v>
      </c>
      <c r="B75" s="11" t="s">
        <v>134</v>
      </c>
      <c r="C75" s="5"/>
      <c r="D75" s="14">
        <v>831189167144</v>
      </c>
      <c r="E75" s="14">
        <v>794916072658</v>
      </c>
    </row>
    <row r="76" spans="1:5" x14ac:dyDescent="0.25">
      <c r="A76" s="9" t="s">
        <v>154</v>
      </c>
      <c r="B76" s="11" t="s">
        <v>135</v>
      </c>
      <c r="C76" s="5"/>
      <c r="D76" s="14">
        <v>1622221531323</v>
      </c>
      <c r="E76" s="14">
        <v>1512161661581</v>
      </c>
    </row>
    <row r="77" spans="1:5" x14ac:dyDescent="0.25">
      <c r="A77" s="9" t="s">
        <v>155</v>
      </c>
      <c r="B77" s="11" t="s">
        <v>136</v>
      </c>
      <c r="C77" s="5"/>
      <c r="D77" s="14">
        <v>205606456621</v>
      </c>
      <c r="E77" s="14">
        <v>193845077546</v>
      </c>
    </row>
    <row r="78" spans="1:5" x14ac:dyDescent="0.25">
      <c r="A78" s="7" t="s">
        <v>137</v>
      </c>
      <c r="B78" s="10" t="s">
        <v>64</v>
      </c>
      <c r="C78" s="5"/>
      <c r="D78" s="13">
        <v>4823151915</v>
      </c>
      <c r="E78" s="13">
        <v>4433896119</v>
      </c>
    </row>
    <row r="79" spans="1:5" x14ac:dyDescent="0.25">
      <c r="A79" s="9" t="s">
        <v>156</v>
      </c>
      <c r="B79" s="11" t="s">
        <v>65</v>
      </c>
      <c r="C79" s="5"/>
      <c r="D79" s="14">
        <v>2717137780</v>
      </c>
      <c r="E79" s="14">
        <v>2327881984</v>
      </c>
    </row>
    <row r="80" spans="1:5" x14ac:dyDescent="0.25">
      <c r="A80" s="9" t="s">
        <v>157</v>
      </c>
      <c r="B80" s="11" t="s">
        <v>66</v>
      </c>
      <c r="C80" s="5"/>
      <c r="D80" s="14">
        <v>2106014135</v>
      </c>
      <c r="E80" s="14">
        <v>2106014135</v>
      </c>
    </row>
    <row r="81" spans="1:5" x14ac:dyDescent="0.25">
      <c r="A81" s="7" t="s">
        <v>138</v>
      </c>
      <c r="B81" s="10" t="s">
        <v>67</v>
      </c>
      <c r="C81" s="10" t="s">
        <v>169</v>
      </c>
      <c r="D81" s="13">
        <v>2826517204707</v>
      </c>
      <c r="E81" s="13">
        <v>2718874672180</v>
      </c>
    </row>
    <row r="82" spans="1:5" x14ac:dyDescent="0.25">
      <c r="A82" s="8" t="s">
        <v>158</v>
      </c>
      <c r="B82" s="10" t="s">
        <v>68</v>
      </c>
      <c r="C82" s="5"/>
      <c r="D82" s="13">
        <v>2826517204707</v>
      </c>
      <c r="E82" s="13">
        <v>2718874672180</v>
      </c>
    </row>
    <row r="83" spans="1:5" x14ac:dyDescent="0.25">
      <c r="A83" s="9" t="s">
        <v>139</v>
      </c>
      <c r="B83" s="11" t="s">
        <v>69</v>
      </c>
      <c r="C83" s="5"/>
      <c r="D83" s="16">
        <v>1310759370000</v>
      </c>
      <c r="E83" s="16">
        <v>1310759370000</v>
      </c>
    </row>
    <row r="84" spans="1:5" x14ac:dyDescent="0.25">
      <c r="A84" s="4" t="s">
        <v>140</v>
      </c>
      <c r="B84" s="11" t="s">
        <v>70</v>
      </c>
      <c r="C84" s="5"/>
      <c r="D84" s="16">
        <v>1310759370000</v>
      </c>
      <c r="E84" s="16">
        <v>1310759370000</v>
      </c>
    </row>
    <row r="85" spans="1:5" x14ac:dyDescent="0.25">
      <c r="A85" s="4" t="s">
        <v>141</v>
      </c>
      <c r="B85" s="11" t="s">
        <v>71</v>
      </c>
      <c r="C85" s="5"/>
      <c r="D85" s="14">
        <v>566368537309</v>
      </c>
      <c r="E85" s="14">
        <v>566368537309</v>
      </c>
    </row>
    <row r="86" spans="1:5" x14ac:dyDescent="0.25">
      <c r="A86" s="9" t="s">
        <v>165</v>
      </c>
      <c r="B86" s="11" t="s">
        <v>72</v>
      </c>
      <c r="C86" s="5"/>
      <c r="D86" s="14">
        <v>203475872925</v>
      </c>
      <c r="E86" s="14">
        <v>200956093477</v>
      </c>
    </row>
    <row r="87" spans="1:5" x14ac:dyDescent="0.25">
      <c r="A87" s="9" t="s">
        <v>166</v>
      </c>
      <c r="B87" s="11" t="s">
        <v>73</v>
      </c>
      <c r="C87" s="5"/>
      <c r="D87" s="14">
        <v>131075937000</v>
      </c>
      <c r="E87" s="14">
        <v>126198339406</v>
      </c>
    </row>
    <row r="88" spans="1:5" x14ac:dyDescent="0.25">
      <c r="A88" s="9" t="s">
        <v>167</v>
      </c>
      <c r="B88" s="11" t="s">
        <v>74</v>
      </c>
      <c r="C88" s="5"/>
      <c r="D88" s="16">
        <v>584238404223</v>
      </c>
      <c r="E88" s="16">
        <v>483592105013</v>
      </c>
    </row>
    <row r="89" spans="1:5" x14ac:dyDescent="0.25">
      <c r="A89" s="4" t="s">
        <v>142</v>
      </c>
      <c r="B89" s="11" t="s">
        <v>75</v>
      </c>
      <c r="C89" s="5"/>
      <c r="D89" s="14">
        <v>457476917613</v>
      </c>
      <c r="E89" s="14">
        <v>379807088562</v>
      </c>
    </row>
    <row r="90" spans="1:5" x14ac:dyDescent="0.25">
      <c r="A90" s="4" t="s">
        <v>143</v>
      </c>
      <c r="B90" s="11" t="s">
        <v>76</v>
      </c>
      <c r="C90" s="5"/>
      <c r="D90" s="14">
        <v>126761486610</v>
      </c>
      <c r="E90" s="14">
        <v>103885016451</v>
      </c>
    </row>
    <row r="91" spans="1:5" x14ac:dyDescent="0.25">
      <c r="A91" s="9" t="s">
        <v>168</v>
      </c>
      <c r="B91" s="11" t="s">
        <v>77</v>
      </c>
      <c r="C91" s="5"/>
      <c r="D91" s="14">
        <v>30599083250</v>
      </c>
      <c r="E91" s="14">
        <v>30900226975</v>
      </c>
    </row>
    <row r="92" spans="1:5" x14ac:dyDescent="0.25">
      <c r="A92" s="7" t="s">
        <v>144</v>
      </c>
      <c r="B92" s="10" t="s">
        <v>78</v>
      </c>
      <c r="C92" s="5"/>
      <c r="D92" s="13">
        <v>6728970361126</v>
      </c>
      <c r="E92" s="13">
        <v>6471680941183</v>
      </c>
    </row>
  </sheetData>
  <mergeCells count="5">
    <mergeCell ref="A1:B1"/>
    <mergeCell ref="A2:B2"/>
    <mergeCell ref="A3:B3"/>
    <mergeCell ref="C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4" sqref="B1:B1048576"/>
    </sheetView>
  </sheetViews>
  <sheetFormatPr defaultRowHeight="15" x14ac:dyDescent="0.25"/>
  <cols>
    <col min="1" max="1" width="65.7109375" customWidth="1"/>
    <col min="2" max="2" width="29.42578125" customWidth="1"/>
    <col min="3" max="3" width="28" customWidth="1"/>
  </cols>
  <sheetData>
    <row r="1" spans="1:4" x14ac:dyDescent="0.25">
      <c r="A1" s="30" t="s">
        <v>172</v>
      </c>
      <c r="B1" s="18"/>
      <c r="C1" s="18" t="s">
        <v>0</v>
      </c>
      <c r="D1" s="18"/>
    </row>
    <row r="2" spans="1:4" x14ac:dyDescent="0.25">
      <c r="A2" s="31" t="s">
        <v>173</v>
      </c>
      <c r="B2" s="18"/>
      <c r="C2" s="18" t="s">
        <v>175</v>
      </c>
      <c r="D2" s="18"/>
    </row>
    <row r="3" spans="1:4" x14ac:dyDescent="0.25">
      <c r="A3" s="31" t="s">
        <v>174</v>
      </c>
      <c r="B3" s="18"/>
      <c r="C3" s="18"/>
      <c r="D3" s="18"/>
    </row>
    <row r="4" spans="1:4" x14ac:dyDescent="0.25">
      <c r="A4" s="18"/>
      <c r="B4" s="18"/>
      <c r="C4" s="36" t="s">
        <v>1</v>
      </c>
      <c r="D4" s="36"/>
    </row>
    <row r="5" spans="1:4" x14ac:dyDescent="0.25">
      <c r="A5" s="37" t="s">
        <v>183</v>
      </c>
      <c r="B5" s="36"/>
      <c r="C5" s="36"/>
    </row>
    <row r="6" spans="1:4" x14ac:dyDescent="0.25">
      <c r="A6" s="2"/>
      <c r="B6" s="2"/>
      <c r="C6" s="2"/>
    </row>
    <row r="7" spans="1:4" x14ac:dyDescent="0.25">
      <c r="A7" s="2"/>
      <c r="B7" s="2"/>
      <c r="C7" s="2"/>
    </row>
    <row r="8" spans="1:4" x14ac:dyDescent="0.25">
      <c r="A8" s="3" t="s">
        <v>2</v>
      </c>
      <c r="B8" s="3" t="s">
        <v>176</v>
      </c>
      <c r="C8" s="3" t="s">
        <v>177</v>
      </c>
    </row>
    <row r="9" spans="1:4" x14ac:dyDescent="0.25">
      <c r="A9" s="1" t="s">
        <v>186</v>
      </c>
      <c r="B9" s="20">
        <v>429206926466</v>
      </c>
      <c r="C9" s="20">
        <v>407735707604</v>
      </c>
    </row>
    <row r="10" spans="1:4" x14ac:dyDescent="0.25">
      <c r="A10" s="19" t="s">
        <v>187</v>
      </c>
      <c r="B10" s="20">
        <v>149805750304</v>
      </c>
      <c r="C10" s="20">
        <v>121321892927</v>
      </c>
    </row>
    <row r="11" spans="1:4" x14ac:dyDescent="0.25">
      <c r="A11" s="19" t="s">
        <v>188</v>
      </c>
      <c r="B11" s="20">
        <v>6323714809</v>
      </c>
      <c r="C11" s="20">
        <v>7353353898</v>
      </c>
    </row>
    <row r="12" spans="1:4" x14ac:dyDescent="0.25">
      <c r="A12" s="19" t="s">
        <v>189</v>
      </c>
      <c r="B12" s="20">
        <v>359961523463</v>
      </c>
      <c r="C12" s="20">
        <v>337267747050</v>
      </c>
    </row>
    <row r="13" spans="1:4" x14ac:dyDescent="0.25">
      <c r="A13" s="19" t="s">
        <v>190</v>
      </c>
    </row>
    <row r="14" spans="1:4" x14ac:dyDescent="0.25">
      <c r="A14" s="19" t="s">
        <v>191</v>
      </c>
    </row>
    <row r="15" spans="1:4" x14ac:dyDescent="0.25">
      <c r="A15" s="19" t="s">
        <v>192</v>
      </c>
    </row>
    <row r="16" spans="1:4" x14ac:dyDescent="0.25">
      <c r="A16" s="19" t="s">
        <v>193</v>
      </c>
    </row>
    <row r="17" spans="1:3" x14ac:dyDescent="0.25">
      <c r="A17" s="1" t="s">
        <v>178</v>
      </c>
      <c r="B17" s="23"/>
      <c r="C17" s="23"/>
    </row>
    <row r="18" spans="1:3" x14ac:dyDescent="0.25">
      <c r="A18" s="1" t="s">
        <v>179</v>
      </c>
      <c r="B18" s="20">
        <v>37856451446</v>
      </c>
      <c r="C18" s="20">
        <v>23391164484</v>
      </c>
    </row>
    <row r="19" spans="1:3" x14ac:dyDescent="0.25">
      <c r="A19" s="21" t="s">
        <v>194</v>
      </c>
    </row>
    <row r="20" spans="1:3" x14ac:dyDescent="0.25">
      <c r="A20" s="21" t="s">
        <v>180</v>
      </c>
      <c r="B20" s="20">
        <v>42876579118</v>
      </c>
      <c r="C20" s="20">
        <v>39854057250</v>
      </c>
    </row>
    <row r="21" spans="1:3" x14ac:dyDescent="0.25">
      <c r="A21" s="22" t="s">
        <v>195</v>
      </c>
      <c r="B21" s="20">
        <v>23733302899</v>
      </c>
      <c r="C21" s="20">
        <v>17478540379</v>
      </c>
    </row>
    <row r="22" spans="1:3" x14ac:dyDescent="0.25">
      <c r="A22" s="21" t="s">
        <v>181</v>
      </c>
    </row>
    <row r="23" spans="1:3" x14ac:dyDescent="0.25">
      <c r="A23" s="21" t="s">
        <v>182</v>
      </c>
      <c r="B23" s="20">
        <v>1143626803</v>
      </c>
      <c r="C23" s="20">
        <v>1263879842</v>
      </c>
    </row>
    <row r="24" spans="1:3" x14ac:dyDescent="0.25">
      <c r="A24" s="21" t="s">
        <v>196</v>
      </c>
      <c r="B24" s="38">
        <v>-377422391</v>
      </c>
    </row>
    <row r="25" spans="1:3" x14ac:dyDescent="0.25">
      <c r="A25" s="1" t="s">
        <v>197</v>
      </c>
      <c r="B25" s="23">
        <v>161513705737</v>
      </c>
      <c r="C25" s="23">
        <v>150735891561</v>
      </c>
    </row>
    <row r="26" spans="1:3" x14ac:dyDescent="0.25">
      <c r="A26" s="1" t="s">
        <v>198</v>
      </c>
      <c r="B26" s="23">
        <v>23738228888</v>
      </c>
      <c r="C26" s="23">
        <v>23527763516</v>
      </c>
    </row>
    <row r="27" spans="1:3" x14ac:dyDescent="0.25">
      <c r="A27" s="19" t="s">
        <v>199</v>
      </c>
      <c r="B27" s="24"/>
      <c r="C27" s="24">
        <v>-5839125</v>
      </c>
    </row>
    <row r="28" spans="1:3" x14ac:dyDescent="0.25">
      <c r="A28" s="25" t="s">
        <v>200</v>
      </c>
      <c r="B28" s="26">
        <v>137775476849</v>
      </c>
      <c r="C28" s="27">
        <v>127213967170</v>
      </c>
    </row>
    <row r="29" spans="1:3" x14ac:dyDescent="0.25">
      <c r="A29" s="1" t="s">
        <v>201</v>
      </c>
      <c r="B29" s="23"/>
      <c r="C29" s="23"/>
    </row>
  </sheetData>
  <mergeCells count="2">
    <mergeCell ref="C4:D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E5270</dc:creator>
  <cp:lastModifiedBy>Dat Nguyen Tien</cp:lastModifiedBy>
  <dcterms:created xsi:type="dcterms:W3CDTF">2018-05-17T01:36:08Z</dcterms:created>
  <dcterms:modified xsi:type="dcterms:W3CDTF">2018-08-21T08:42:03Z</dcterms:modified>
</cp:coreProperties>
</file>